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-120" yWindow="-120" windowWidth="25440" windowHeight="15990"/>
  </bookViews>
  <sheets>
    <sheet name="Ресурсная ведомость" sheetId="1" r:id="rId1"/>
  </sheets>
  <definedNames>
    <definedName name="Print_Titles" localSheetId="0">'Ресурсная ведомость'!$12:$12</definedName>
    <definedName name="_xlnm.Print_Titles" localSheetId="0">'Ресурсная ведомость'!$12:$12</definedName>
  </definedNames>
  <calcPr calcId="145621"/>
</workbook>
</file>

<file path=xl/calcChain.xml><?xml version="1.0" encoding="utf-8"?>
<calcChain xmlns="http://schemas.openxmlformats.org/spreadsheetml/2006/main">
  <c r="G62" i="1" l="1"/>
</calcChain>
</file>

<file path=xl/sharedStrings.xml><?xml version="1.0" encoding="utf-8"?>
<sst xmlns="http://schemas.openxmlformats.org/spreadsheetml/2006/main" count="164" uniqueCount="124">
  <si>
    <t>Наименование</t>
  </si>
  <si>
    <t>(наименование стройки)</t>
  </si>
  <si>
    <t>Основание:</t>
  </si>
  <si>
    <t xml:space="preserve">ВЕДОМОСТЬ РЕСУРСОВ </t>
  </si>
  <si>
    <t>№ п.п.</t>
  </si>
  <si>
    <t>Код ресурса</t>
  </si>
  <si>
    <t>Единица измерения</t>
  </si>
  <si>
    <t>Кол-во по проектным данным</t>
  </si>
  <si>
    <t>2</t>
  </si>
  <si>
    <t>На единицу</t>
  </si>
  <si>
    <t>Сметная стоимость в текущих ценах</t>
  </si>
  <si>
    <t>Трубопровод канализационный, напорный №1, расположенный по адресу: ул. Старонабережная, 103, КНС13.</t>
  </si>
  <si>
    <t>к Локальной смете № 06-2021-4274</t>
  </si>
  <si>
    <t>на 006-2021-4274-АС Ремонт КК5, Ремонт канализационной камеры №5</t>
  </si>
  <si>
    <t>проект 006/2021-4274-АС</t>
  </si>
  <si>
    <t>Составил:______________Ю.Ю. Шкатова</t>
  </si>
  <si>
    <t>Ресурсы подрядчика</t>
  </si>
  <si>
    <t xml:space="preserve">          Материалы</t>
  </si>
  <si>
    <t>01.2.01.02-0054</t>
  </si>
  <si>
    <t>Битумы нефтяные строительные БН-90/10</t>
  </si>
  <si>
    <t>т</t>
  </si>
  <si>
    <t>01.3.01.03-0002</t>
  </si>
  <si>
    <t>Керосин для технических целей</t>
  </si>
  <si>
    <t>01.3.02.08-0001</t>
  </si>
  <si>
    <t>Кислород газообразный технический</t>
  </si>
  <si>
    <t>м3</t>
  </si>
  <si>
    <t>01.3.02.09-0022</t>
  </si>
  <si>
    <t>Пропан-бутан смесь техническая</t>
  </si>
  <si>
    <t>кг</t>
  </si>
  <si>
    <t>01.7.03.01-0001</t>
  </si>
  <si>
    <t>Вода</t>
  </si>
  <si>
    <t>01.7.06.03-0003</t>
  </si>
  <si>
    <t>Лента поливинилхлоридная липкая, толщина 0,4 мм, ширина 30 мм</t>
  </si>
  <si>
    <t>м2</t>
  </si>
  <si>
    <t>01.7.11.06-0002</t>
  </si>
  <si>
    <t>Флюс АН-47</t>
  </si>
  <si>
    <t>01.7.11.07-0032</t>
  </si>
  <si>
    <t>Электроды сварочные Э42, диаметр 4 мм</t>
  </si>
  <si>
    <t>01.7.11.07-0036</t>
  </si>
  <si>
    <t>Электроды сварочные Э46, диаметр 4 мм</t>
  </si>
  <si>
    <t>01.7.11.07-0054</t>
  </si>
  <si>
    <t>Электроды сварочные Э42, диаметр 6 мм</t>
  </si>
  <si>
    <t>01.7.15.03-0042</t>
  </si>
  <si>
    <t>Болты с гайками и шайбами строительные</t>
  </si>
  <si>
    <t>01.7.15.06-0111</t>
  </si>
  <si>
    <t>Гвозди строительные</t>
  </si>
  <si>
    <t>01.7.20.08-0021</t>
  </si>
  <si>
    <t>Брезент</t>
  </si>
  <si>
    <t>01.7.20.08-0051</t>
  </si>
  <si>
    <t>Ветошь</t>
  </si>
  <si>
    <t>03.1.02.03-0011</t>
  </si>
  <si>
    <t>Известь строительная негашеная комовая, сорт I</t>
  </si>
  <si>
    <t>04.1.02.05-0007</t>
  </si>
  <si>
    <t>Смеси бетонные тяжелого бетона (БСТ), класс В20 (М250)</t>
  </si>
  <si>
    <t>07.2.07.12-0020</t>
  </si>
  <si>
    <t>Элементы конструктивные зданий и сооружений с преобладанием горячекатаных профилей, средняя масса сборочной единицы от 0,1 до 0,5 т</t>
  </si>
  <si>
    <t>08.2.02.11-0007</t>
  </si>
  <si>
    <t>Канат двойной свивки ТК, конструкции 6х19(1+6+12)+1 о.с., оцинкованный, из проволок марки В, маркировочная группа 1770 н/мм2, диаметр 5,5 мм</t>
  </si>
  <si>
    <t>10 м</t>
  </si>
  <si>
    <t>08.3.03.06-0002</t>
  </si>
  <si>
    <t>Проволока горячекатаная в мотках, диаметр 6,3-6,5 мм</t>
  </si>
  <si>
    <t>08.3.11.01-0091</t>
  </si>
  <si>
    <t>Швеллеры № 40, марка стали Ст0</t>
  </si>
  <si>
    <t>11.1.02.04-0031</t>
  </si>
  <si>
    <t>Лесоматериалы круглые, хвойных пород, для строительства, диаметр 14-24 см, длина 3-6,5 м</t>
  </si>
  <si>
    <t>11.1.03.01-0077</t>
  </si>
  <si>
    <t>Бруски обрезные, хвойных пород, длина 4-6,5 м, ширина 75-150 мм, толщина 40-75 мм, сорт I</t>
  </si>
  <si>
    <t>11.1.03.01-0079</t>
  </si>
  <si>
    <t>Бруски обрезные, хвойных пород, длина 4-6,5 м, ширина 75-150 мм, толщина 40-75 мм, сорт III</t>
  </si>
  <si>
    <t>11.1.03.06-0092</t>
  </si>
  <si>
    <t>Доска обрезная, хвойных пород, ширина 75-150 мм, толщина 32-40 мм, длина 4-6,5 м, сорт IV</t>
  </si>
  <si>
    <t>11.1.03.06-0095</t>
  </si>
  <si>
    <t>Доска обрезная, хвойных пород, ширина 75-150 мм, толщина 44 мм и более, длина 4-6,5 м, сорт III</t>
  </si>
  <si>
    <t>11.2.13.04-0011</t>
  </si>
  <si>
    <t>Щиты из досок, толщина 25 мм</t>
  </si>
  <si>
    <t>14.4.01.01-0003</t>
  </si>
  <si>
    <t>Грунтовка ГФ-021</t>
  </si>
  <si>
    <t>14.4.04.08-0003</t>
  </si>
  <si>
    <t>Эмаль ПФ-115, серая</t>
  </si>
  <si>
    <t>14.5.09.02-0002</t>
  </si>
  <si>
    <t>Ксилол нефтяной, марка А</t>
  </si>
  <si>
    <t>14.5.09.07-0030</t>
  </si>
  <si>
    <t>Растворитель Р-4</t>
  </si>
  <si>
    <t>14.5.09.11-0102</t>
  </si>
  <si>
    <t>Уайт-спирит</t>
  </si>
  <si>
    <t>ТЦ_05.1.06.04_63_7202236770_08.06.2021_01</t>
  </si>
  <si>
    <t>Плита ПК 63.12-8IVm. Размер 6,28х1,19х0,22; 0,88 м3. Серия 1.141-1, вып.64. (с доставкой)</t>
  </si>
  <si>
    <t>шт.</t>
  </si>
  <si>
    <t>ФССЦ-01.2.03.03-0013</t>
  </si>
  <si>
    <t>Мастика битумная кровельная горячая</t>
  </si>
  <si>
    <t>ФССЦ-01.7.17.09-0077</t>
  </si>
  <si>
    <t>Сверло кольцевое алмазное, диаметр 160 мм</t>
  </si>
  <si>
    <t>шт</t>
  </si>
  <si>
    <t>ФССЦ-04.1.02.05-0006</t>
  </si>
  <si>
    <t>Смеси бетонные тяжелого бетона (БСТ), класс В15 (М200)</t>
  </si>
  <si>
    <t>ФССЦ-04.1.02.05-0007</t>
  </si>
  <si>
    <t>ФССЦ-04.3.01.09-0014</t>
  </si>
  <si>
    <t>Раствор готовый кладочный, цементный, М100</t>
  </si>
  <si>
    <t>ФССЦ-05.1.01.12-0013</t>
  </si>
  <si>
    <t>Плита перекрытия лотков и каналов ПО-4, бетон В25 (М350), объем 0,61 м3, расход арматуры 52,7 кг</t>
  </si>
  <si>
    <t>ФССЦ-05.1.06.09-0068</t>
  </si>
  <si>
    <t>Плиты перекрытия П18д-8, бетон B25, объем 0,24 м3, расход арматуры 15,7 кг</t>
  </si>
  <si>
    <t>ФССЦ-05.1.06.09-0075</t>
  </si>
  <si>
    <t>Плиты перекрытия П21д-8, бетон B25, объем 0,29 м3, расход арматуры 23,6 кг</t>
  </si>
  <si>
    <t>ФССЦ-07.2.05.01-0032</t>
  </si>
  <si>
    <t>Ограждения лестничных проемов, лестничные марши, пожарные лестницы (стремянка -07; -08)</t>
  </si>
  <si>
    <t>ФССЦ-08.1.02.06-0041</t>
  </si>
  <si>
    <t>Люк чугунный легкий</t>
  </si>
  <si>
    <t>ФССЦ-08.3.01.02-0030</t>
  </si>
  <si>
    <t>Двутавры с параллельными гранями полок нормальные «Б», сталь: полуспокойная, № 45 (балка ст.двутавровая 45Б1)</t>
  </si>
  <si>
    <t>ФССЦ-08.4.03.03-0032</t>
  </si>
  <si>
    <t>Сталь арматурная, горячекатаная, периодического профиля, класс А-III, диаметр 12 мм</t>
  </si>
  <si>
    <t>ФССЦ-23.5.01.08-0014</t>
  </si>
  <si>
    <t>Трубы стальные электросварные прямошовные и спиральношовные, класс прочности К38, наружный диаметр 426 мм, толщина стенки 6 мм (гильза длиной 0,35м)</t>
  </si>
  <si>
    <t>м</t>
  </si>
  <si>
    <t>ФССЦ-23.5.02.02-0074</t>
  </si>
  <si>
    <t>Трубы стальные электросварные прямошовные со снятой фаской из стали марок БСт2кп-БСт4кп и БСт2пс-БСт4пс, наружный диаметр 159 мм, толщина стенки 4,5 мм (гильзы по 0,35 м - 11 шт.)</t>
  </si>
  <si>
    <t>ФССЦ-23.5.02.02-0106</t>
  </si>
  <si>
    <t>Трубы стальные электросварные прямошовные со снятой фаской из стали марок Ст2кп-Ст4кп и Ст2пс-Ст4пс, наружный диаметр 377 мм, толщина стенки 5 мм (гильзы 6 шт по 0,35м)</t>
  </si>
  <si>
    <t>ИТОГО</t>
  </si>
  <si>
    <t>по состоянию на 2 квартал 2021г.</t>
  </si>
  <si>
    <t>Всего, руб без НДС</t>
  </si>
  <si>
    <t>Примечание:</t>
  </si>
  <si>
    <t xml:space="preserve">Сметная стоимость указана в текущих ценах без учета  транспортных и заготовительно-складских затрат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</si>
</sst>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i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1"/>
      <name val="Verdana"/>
      <family val="2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5">
    <xf numFmtId="0" fontId="0" fillId="0" borderId="0"/>
    <xf numFmtId="0" fontId="2" fillId="0" borderId="1">
      <alignment horizontal="center"/>
    </xf>
    <xf numFmtId="0" fontId="4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4" fillId="0" borderId="0"/>
    <xf numFmtId="0" fontId="2" fillId="0" borderId="0">
      <alignment horizontal="right" vertical="top" wrapText="1"/>
    </xf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4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57">
    <xf numFmtId="0" fontId="0" fillId="0" borderId="0" xfId="0"/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0" fontId="5" fillId="0" borderId="0" xfId="0" applyFont="1"/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wrapText="1"/>
    </xf>
    <xf numFmtId="0" fontId="5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vertical="center"/>
    </xf>
    <xf numFmtId="49" fontId="6" fillId="0" borderId="0" xfId="22" applyNumberFormat="1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0" xfId="22" applyFont="1" applyBorder="1" applyAlignment="1">
      <alignment horizontal="center" vertical="center" wrapText="1"/>
    </xf>
    <xf numFmtId="0" fontId="8" fillId="0" borderId="0" xfId="22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6" fillId="0" borderId="4" xfId="22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22" applyFont="1" applyAlignment="1">
      <alignment horizontal="center" vertical="center" wrapText="1"/>
    </xf>
    <xf numFmtId="0" fontId="2" fillId="0" borderId="1" xfId="3" applyBorder="1">
      <alignment horizontal="center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49" fontId="5" fillId="0" borderId="1" xfId="0" quotePrefix="1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10" fillId="0" borderId="1" xfId="0" applyNumberFormat="1" applyFont="1" applyBorder="1" applyAlignment="1">
      <alignment horizontal="left" vertical="top" wrapText="1"/>
    </xf>
    <xf numFmtId="0" fontId="10" fillId="0" borderId="1" xfId="0" quotePrefix="1" applyNumberFormat="1" applyFont="1" applyBorder="1" applyAlignment="1">
      <alignment horizontal="left" vertical="top" wrapText="1"/>
    </xf>
    <xf numFmtId="0" fontId="10" fillId="0" borderId="1" xfId="0" applyNumberFormat="1" applyFont="1" applyBorder="1" applyAlignment="1">
      <alignment horizontal="right" vertical="top" wrapText="1"/>
    </xf>
    <xf numFmtId="0" fontId="10" fillId="0" borderId="1" xfId="0" applyNumberFormat="1" applyFont="1" applyBorder="1" applyAlignment="1">
      <alignment horizontal="center" vertical="top" wrapText="1"/>
    </xf>
    <xf numFmtId="0" fontId="10" fillId="0" borderId="0" xfId="0" applyNumberFormat="1" applyFont="1"/>
    <xf numFmtId="4" fontId="5" fillId="0" borderId="1" xfId="0" applyNumberFormat="1" applyFont="1" applyBorder="1" applyAlignment="1">
      <alignment horizontal="right" vertical="top" wrapText="1"/>
    </xf>
    <xf numFmtId="4" fontId="10" fillId="0" borderId="1" xfId="0" applyNumberFormat="1" applyFont="1" applyBorder="1" applyAlignment="1">
      <alignment horizontal="right" vertical="top" wrapText="1"/>
    </xf>
    <xf numFmtId="49" fontId="5" fillId="0" borderId="0" xfId="0" applyNumberFormat="1" applyFont="1" applyAlignment="1">
      <alignment horizontal="left" vertical="top" wrapText="1"/>
    </xf>
    <xf numFmtId="0" fontId="0" fillId="0" borderId="0" xfId="0"/>
    <xf numFmtId="0" fontId="5" fillId="0" borderId="0" xfId="0" applyFont="1"/>
    <xf numFmtId="49" fontId="5" fillId="0" borderId="0" xfId="0" applyNumberFormat="1" applyFont="1" applyAlignment="1">
      <alignment horizontal="left" vertical="top" wrapText="1"/>
    </xf>
    <xf numFmtId="49" fontId="5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23" applyFont="1">
      <alignment horizontal="left" vertical="top"/>
    </xf>
    <xf numFmtId="0" fontId="5" fillId="0" borderId="0" xfId="0" applyFont="1" applyAlignment="1">
      <alignment vertical="top" wrapText="1"/>
    </xf>
  </cellXfs>
  <cellStyles count="25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каСтоимРаб" xfId="20"/>
    <cellStyle name="СводРасч" xfId="21"/>
    <cellStyle name="Титул" xfId="22"/>
    <cellStyle name="Хвост" xfId="23"/>
    <cellStyle name="Экспертиза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autoPageBreaks="0"/>
  </sheetPr>
  <dimension ref="A1:N70"/>
  <sheetViews>
    <sheetView showGridLines="0" tabSelected="1" topLeftCell="A4" zoomScaleNormal="100" zoomScaleSheetLayoutView="75" workbookViewId="0">
      <selection activeCell="C57" sqref="C57"/>
    </sheetView>
  </sheetViews>
  <sheetFormatPr defaultRowHeight="12.75" x14ac:dyDescent="0.2"/>
  <cols>
    <col min="1" max="1" width="5" customWidth="1"/>
    <col min="2" max="2" width="14.7109375" style="4" customWidth="1"/>
    <col min="3" max="3" width="49.42578125" style="2" customWidth="1"/>
    <col min="4" max="4" width="13.140625" style="3" customWidth="1"/>
    <col min="5" max="6" width="10.7109375" style="1" customWidth="1"/>
    <col min="7" max="7" width="12.7109375" style="1" customWidth="1"/>
  </cols>
  <sheetData>
    <row r="1" spans="1:7" s="13" customFormat="1" ht="33" customHeight="1" x14ac:dyDescent="0.2">
      <c r="A1" s="22" t="s">
        <v>11</v>
      </c>
      <c r="B1" s="22"/>
      <c r="C1" s="22"/>
      <c r="D1" s="22"/>
      <c r="E1" s="22"/>
      <c r="F1" s="22"/>
      <c r="G1" s="22"/>
    </row>
    <row r="2" spans="1:7" s="13" customFormat="1" ht="11.25" x14ac:dyDescent="0.2">
      <c r="A2" s="23" t="s">
        <v>1</v>
      </c>
      <c r="B2" s="23"/>
      <c r="C2" s="23"/>
      <c r="D2" s="23"/>
      <c r="E2" s="23"/>
      <c r="F2" s="23"/>
      <c r="G2" s="23"/>
    </row>
    <row r="3" spans="1:7" s="13" customFormat="1" ht="15" x14ac:dyDescent="0.2">
      <c r="A3" s="15"/>
      <c r="B3" s="15"/>
      <c r="C3" s="15"/>
      <c r="D3" s="15"/>
      <c r="E3" s="15"/>
      <c r="F3" s="15"/>
      <c r="G3" s="15"/>
    </row>
    <row r="4" spans="1:7" s="13" customFormat="1" ht="15" x14ac:dyDescent="0.2">
      <c r="A4" s="28" t="s">
        <v>3</v>
      </c>
      <c r="B4" s="28"/>
      <c r="C4" s="28"/>
      <c r="D4" s="28"/>
      <c r="E4" s="28"/>
      <c r="F4" s="28"/>
      <c r="G4" s="28"/>
    </row>
    <row r="5" spans="1:7" s="13" customFormat="1" x14ac:dyDescent="0.2">
      <c r="A5" s="29" t="s">
        <v>12</v>
      </c>
      <c r="B5" s="29"/>
      <c r="C5" s="29"/>
      <c r="D5" s="29"/>
      <c r="E5" s="29"/>
      <c r="F5" s="29"/>
      <c r="G5" s="29"/>
    </row>
    <row r="6" spans="1:7" s="13" customFormat="1" x14ac:dyDescent="0.2">
      <c r="A6" s="19" t="s">
        <v>13</v>
      </c>
      <c r="B6" s="19"/>
      <c r="C6" s="19"/>
      <c r="D6" s="19"/>
      <c r="E6" s="19"/>
      <c r="F6" s="19"/>
      <c r="G6" s="19"/>
    </row>
    <row r="7" spans="1:7" s="13" customFormat="1" x14ac:dyDescent="0.2">
      <c r="A7" s="20" t="s">
        <v>120</v>
      </c>
      <c r="B7" s="20"/>
      <c r="C7" s="20"/>
      <c r="D7" s="20"/>
      <c r="E7" s="20"/>
      <c r="F7" s="20"/>
      <c r="G7" s="20"/>
    </row>
    <row r="8" spans="1:7" s="13" customFormat="1" x14ac:dyDescent="0.2">
      <c r="A8" s="13" t="s">
        <v>2</v>
      </c>
      <c r="C8" s="14" t="s">
        <v>14</v>
      </c>
      <c r="D8" s="16"/>
      <c r="E8" s="16"/>
      <c r="F8" s="16"/>
      <c r="G8" s="16"/>
    </row>
    <row r="9" spans="1:7" s="13" customFormat="1" ht="11.25" x14ac:dyDescent="0.2">
      <c r="D9" s="16"/>
      <c r="E9" s="16"/>
      <c r="F9" s="17"/>
      <c r="G9" s="17"/>
    </row>
    <row r="10" spans="1:7" s="11" customFormat="1" ht="56.25" customHeight="1" x14ac:dyDescent="0.15">
      <c r="A10" s="24" t="s">
        <v>4</v>
      </c>
      <c r="B10" s="26" t="s">
        <v>5</v>
      </c>
      <c r="C10" s="24" t="s">
        <v>0</v>
      </c>
      <c r="D10" s="24" t="s">
        <v>6</v>
      </c>
      <c r="E10" s="24" t="s">
        <v>7</v>
      </c>
      <c r="F10" s="18" t="s">
        <v>10</v>
      </c>
      <c r="G10" s="21" t="s">
        <v>121</v>
      </c>
    </row>
    <row r="11" spans="1:7" s="11" customFormat="1" ht="22.5" x14ac:dyDescent="0.15">
      <c r="A11" s="25"/>
      <c r="B11" s="27"/>
      <c r="C11" s="25"/>
      <c r="D11" s="25"/>
      <c r="E11" s="25"/>
      <c r="F11" s="6" t="s">
        <v>9</v>
      </c>
      <c r="G11" s="24"/>
    </row>
    <row r="12" spans="1:7" s="11" customFormat="1" x14ac:dyDescent="0.2">
      <c r="A12" s="30">
        <v>1</v>
      </c>
      <c r="B12" s="30" t="s">
        <v>8</v>
      </c>
      <c r="C12" s="30">
        <v>3</v>
      </c>
      <c r="D12" s="30">
        <v>4</v>
      </c>
      <c r="E12" s="30">
        <v>5</v>
      </c>
      <c r="F12" s="30">
        <v>6</v>
      </c>
      <c r="G12" s="30">
        <v>7</v>
      </c>
    </row>
    <row r="13" spans="1:7" s="5" customFormat="1" ht="21" customHeight="1" x14ac:dyDescent="0.15">
      <c r="A13" s="31" t="s">
        <v>16</v>
      </c>
      <c r="B13" s="32"/>
      <c r="C13" s="32"/>
      <c r="D13" s="32"/>
      <c r="E13" s="32"/>
      <c r="F13" s="32"/>
      <c r="G13" s="32"/>
    </row>
    <row r="14" spans="1:7" s="5" customFormat="1" ht="21" customHeight="1" x14ac:dyDescent="0.15">
      <c r="A14" s="31" t="s">
        <v>17</v>
      </c>
      <c r="B14" s="32"/>
      <c r="C14" s="32"/>
      <c r="D14" s="32"/>
      <c r="E14" s="32"/>
      <c r="F14" s="32"/>
      <c r="G14" s="32"/>
    </row>
    <row r="15" spans="1:7" s="5" customFormat="1" ht="22.5" x14ac:dyDescent="0.15">
      <c r="A15" s="33">
        <v>1</v>
      </c>
      <c r="B15" s="34" t="s">
        <v>18</v>
      </c>
      <c r="C15" s="33" t="s">
        <v>19</v>
      </c>
      <c r="D15" s="35" t="s">
        <v>20</v>
      </c>
      <c r="E15" s="36">
        <v>1E-3</v>
      </c>
      <c r="F15" s="37">
        <v>26326.98</v>
      </c>
      <c r="G15" s="43">
        <v>26.33</v>
      </c>
    </row>
    <row r="16" spans="1:7" s="5" customFormat="1" ht="22.5" x14ac:dyDescent="0.15">
      <c r="A16" s="33">
        <v>2</v>
      </c>
      <c r="B16" s="34" t="s">
        <v>21</v>
      </c>
      <c r="C16" s="33" t="s">
        <v>22</v>
      </c>
      <c r="D16" s="35" t="s">
        <v>20</v>
      </c>
      <c r="E16" s="36">
        <v>2E-3</v>
      </c>
      <c r="F16" s="37">
        <v>38678.300000000003</v>
      </c>
      <c r="G16" s="43">
        <v>77.36</v>
      </c>
    </row>
    <row r="17" spans="1:7" s="5" customFormat="1" ht="22.5" x14ac:dyDescent="0.15">
      <c r="A17" s="33">
        <v>3</v>
      </c>
      <c r="B17" s="34" t="s">
        <v>23</v>
      </c>
      <c r="C17" s="33" t="s">
        <v>24</v>
      </c>
      <c r="D17" s="35" t="s">
        <v>25</v>
      </c>
      <c r="E17" s="36">
        <v>5.8550000000000004</v>
      </c>
      <c r="F17" s="37">
        <v>43.74</v>
      </c>
      <c r="G17" s="43">
        <v>256.08999999999997</v>
      </c>
    </row>
    <row r="18" spans="1:7" s="5" customFormat="1" ht="22.5" x14ac:dyDescent="0.15">
      <c r="A18" s="33">
        <v>4</v>
      </c>
      <c r="B18" s="34" t="s">
        <v>26</v>
      </c>
      <c r="C18" s="33" t="s">
        <v>27</v>
      </c>
      <c r="D18" s="35" t="s">
        <v>28</v>
      </c>
      <c r="E18" s="36">
        <v>1.772</v>
      </c>
      <c r="F18" s="37">
        <v>54.17</v>
      </c>
      <c r="G18" s="43">
        <v>95.99</v>
      </c>
    </row>
    <row r="19" spans="1:7" s="5" customFormat="1" ht="22.5" x14ac:dyDescent="0.15">
      <c r="A19" s="33">
        <v>5</v>
      </c>
      <c r="B19" s="34" t="s">
        <v>29</v>
      </c>
      <c r="C19" s="33" t="s">
        <v>30</v>
      </c>
      <c r="D19" s="35" t="s">
        <v>25</v>
      </c>
      <c r="E19" s="36">
        <v>0.85899999999999999</v>
      </c>
      <c r="F19" s="37">
        <v>31.93</v>
      </c>
      <c r="G19" s="43">
        <v>27.43</v>
      </c>
    </row>
    <row r="20" spans="1:7" s="5" customFormat="1" ht="22.5" x14ac:dyDescent="0.15">
      <c r="A20" s="33">
        <v>6</v>
      </c>
      <c r="B20" s="34" t="s">
        <v>31</v>
      </c>
      <c r="C20" s="33" t="s">
        <v>32</v>
      </c>
      <c r="D20" s="35" t="s">
        <v>33</v>
      </c>
      <c r="E20" s="36">
        <v>15.14</v>
      </c>
      <c r="F20" s="37">
        <v>92.9</v>
      </c>
      <c r="G20" s="43">
        <v>1406.51</v>
      </c>
    </row>
    <row r="21" spans="1:7" s="5" customFormat="1" ht="22.5" x14ac:dyDescent="0.15">
      <c r="A21" s="33">
        <v>7</v>
      </c>
      <c r="B21" s="34" t="s">
        <v>34</v>
      </c>
      <c r="C21" s="33" t="s">
        <v>35</v>
      </c>
      <c r="D21" s="35" t="s">
        <v>28</v>
      </c>
      <c r="E21" s="36">
        <v>0.193</v>
      </c>
      <c r="F21" s="37">
        <v>110.33</v>
      </c>
      <c r="G21" s="43">
        <v>21.29</v>
      </c>
    </row>
    <row r="22" spans="1:7" s="5" customFormat="1" ht="22.5" x14ac:dyDescent="0.15">
      <c r="A22" s="33">
        <v>8</v>
      </c>
      <c r="B22" s="34" t="s">
        <v>36</v>
      </c>
      <c r="C22" s="33" t="s">
        <v>37</v>
      </c>
      <c r="D22" s="35" t="s">
        <v>20</v>
      </c>
      <c r="E22" s="36">
        <v>6.2E-2</v>
      </c>
      <c r="F22" s="37">
        <v>157663.4</v>
      </c>
      <c r="G22" s="43">
        <v>9775.1299999999992</v>
      </c>
    </row>
    <row r="23" spans="1:7" s="5" customFormat="1" ht="22.5" x14ac:dyDescent="0.15">
      <c r="A23" s="33">
        <v>9</v>
      </c>
      <c r="B23" s="34" t="s">
        <v>38</v>
      </c>
      <c r="C23" s="33" t="s">
        <v>39</v>
      </c>
      <c r="D23" s="35" t="s">
        <v>28</v>
      </c>
      <c r="E23" s="36">
        <v>1.97</v>
      </c>
      <c r="F23" s="37">
        <v>165.14</v>
      </c>
      <c r="G23" s="43">
        <v>325.33</v>
      </c>
    </row>
    <row r="24" spans="1:7" s="5" customFormat="1" ht="22.5" x14ac:dyDescent="0.15">
      <c r="A24" s="33">
        <v>10</v>
      </c>
      <c r="B24" s="34" t="s">
        <v>40</v>
      </c>
      <c r="C24" s="33" t="s">
        <v>41</v>
      </c>
      <c r="D24" s="35" t="s">
        <v>20</v>
      </c>
      <c r="E24" s="36">
        <v>4.0000000000000001E-3</v>
      </c>
      <c r="F24" s="37">
        <v>155398.23000000001</v>
      </c>
      <c r="G24" s="43">
        <v>621.59</v>
      </c>
    </row>
    <row r="25" spans="1:7" s="5" customFormat="1" ht="22.5" x14ac:dyDescent="0.15">
      <c r="A25" s="33">
        <v>11</v>
      </c>
      <c r="B25" s="34" t="s">
        <v>42</v>
      </c>
      <c r="C25" s="33" t="s">
        <v>43</v>
      </c>
      <c r="D25" s="35" t="s">
        <v>28</v>
      </c>
      <c r="E25" s="36">
        <v>8.23</v>
      </c>
      <c r="F25" s="37">
        <v>87.74</v>
      </c>
      <c r="G25" s="43">
        <v>722.1</v>
      </c>
    </row>
    <row r="26" spans="1:7" s="5" customFormat="1" ht="22.5" x14ac:dyDescent="0.15">
      <c r="A26" s="33">
        <v>12</v>
      </c>
      <c r="B26" s="34" t="s">
        <v>44</v>
      </c>
      <c r="C26" s="33" t="s">
        <v>45</v>
      </c>
      <c r="D26" s="35" t="s">
        <v>20</v>
      </c>
      <c r="E26" s="36">
        <v>8.0000000000000002E-3</v>
      </c>
      <c r="F26" s="37">
        <v>73719.16</v>
      </c>
      <c r="G26" s="43">
        <v>589.75</v>
      </c>
    </row>
    <row r="27" spans="1:7" s="5" customFormat="1" ht="22.5" x14ac:dyDescent="0.15">
      <c r="A27" s="33">
        <v>13</v>
      </c>
      <c r="B27" s="34" t="s">
        <v>46</v>
      </c>
      <c r="C27" s="33" t="s">
        <v>47</v>
      </c>
      <c r="D27" s="35" t="s">
        <v>33</v>
      </c>
      <c r="E27" s="36">
        <v>4.0000000000000001E-3</v>
      </c>
      <c r="F27" s="37">
        <v>211.53</v>
      </c>
      <c r="G27" s="43">
        <v>0.84</v>
      </c>
    </row>
    <row r="28" spans="1:7" s="5" customFormat="1" ht="22.5" x14ac:dyDescent="0.15">
      <c r="A28" s="33">
        <v>14</v>
      </c>
      <c r="B28" s="34" t="s">
        <v>48</v>
      </c>
      <c r="C28" s="33" t="s">
        <v>49</v>
      </c>
      <c r="D28" s="35" t="s">
        <v>28</v>
      </c>
      <c r="E28" s="36">
        <v>7.0000000000000001E-3</v>
      </c>
      <c r="F28" s="37">
        <v>30.83</v>
      </c>
      <c r="G28" s="43">
        <v>0.22</v>
      </c>
    </row>
    <row r="29" spans="1:7" s="5" customFormat="1" ht="22.5" x14ac:dyDescent="0.15">
      <c r="A29" s="33">
        <v>15</v>
      </c>
      <c r="B29" s="34" t="s">
        <v>50</v>
      </c>
      <c r="C29" s="33" t="s">
        <v>51</v>
      </c>
      <c r="D29" s="35" t="s">
        <v>20</v>
      </c>
      <c r="E29" s="36">
        <v>8.9999999999999993E-3</v>
      </c>
      <c r="F29" s="37">
        <v>5127.13</v>
      </c>
      <c r="G29" s="43">
        <v>46.14</v>
      </c>
    </row>
    <row r="30" spans="1:7" s="5" customFormat="1" ht="22.5" x14ac:dyDescent="0.15">
      <c r="A30" s="33">
        <v>16</v>
      </c>
      <c r="B30" s="34" t="s">
        <v>52</v>
      </c>
      <c r="C30" s="33" t="s">
        <v>53</v>
      </c>
      <c r="D30" s="35" t="s">
        <v>25</v>
      </c>
      <c r="E30" s="36">
        <v>6.0000000000000001E-3</v>
      </c>
      <c r="F30" s="37">
        <v>3541.49</v>
      </c>
      <c r="G30" s="43">
        <v>21.25</v>
      </c>
    </row>
    <row r="31" spans="1:7" s="5" customFormat="1" ht="33.75" x14ac:dyDescent="0.15">
      <c r="A31" s="33">
        <v>17</v>
      </c>
      <c r="B31" s="34" t="s">
        <v>54</v>
      </c>
      <c r="C31" s="33" t="s">
        <v>55</v>
      </c>
      <c r="D31" s="35" t="s">
        <v>20</v>
      </c>
      <c r="E31" s="36">
        <v>1E-3</v>
      </c>
      <c r="F31" s="37">
        <v>75335.22</v>
      </c>
      <c r="G31" s="43">
        <v>75.34</v>
      </c>
    </row>
    <row r="32" spans="1:7" s="5" customFormat="1" ht="45" x14ac:dyDescent="0.15">
      <c r="A32" s="33">
        <v>18</v>
      </c>
      <c r="B32" s="34" t="s">
        <v>56</v>
      </c>
      <c r="C32" s="33" t="s">
        <v>57</v>
      </c>
      <c r="D32" s="35" t="s">
        <v>58</v>
      </c>
      <c r="E32" s="36">
        <v>5.8999999999999997E-2</v>
      </c>
      <c r="F32" s="37">
        <v>328.01</v>
      </c>
      <c r="G32" s="43">
        <v>19.350000000000001</v>
      </c>
    </row>
    <row r="33" spans="1:7" s="5" customFormat="1" ht="22.5" x14ac:dyDescent="0.15">
      <c r="A33" s="33">
        <v>19</v>
      </c>
      <c r="B33" s="34" t="s">
        <v>59</v>
      </c>
      <c r="C33" s="33" t="s">
        <v>60</v>
      </c>
      <c r="D33" s="35" t="s">
        <v>20</v>
      </c>
      <c r="E33" s="36">
        <v>5.3999999999999999E-2</v>
      </c>
      <c r="F33" s="37">
        <v>22632.12</v>
      </c>
      <c r="G33" s="43">
        <v>1222.1300000000001</v>
      </c>
    </row>
    <row r="34" spans="1:7" s="5" customFormat="1" ht="22.5" x14ac:dyDescent="0.15">
      <c r="A34" s="33">
        <v>20</v>
      </c>
      <c r="B34" s="34" t="s">
        <v>61</v>
      </c>
      <c r="C34" s="33" t="s">
        <v>62</v>
      </c>
      <c r="D34" s="35" t="s">
        <v>20</v>
      </c>
      <c r="E34" s="36">
        <v>6.0000000000000001E-3</v>
      </c>
      <c r="F34" s="37">
        <v>58400.52</v>
      </c>
      <c r="G34" s="43">
        <v>350.4</v>
      </c>
    </row>
    <row r="35" spans="1:7" s="5" customFormat="1" ht="22.5" x14ac:dyDescent="0.15">
      <c r="A35" s="33">
        <v>21</v>
      </c>
      <c r="B35" s="34" t="s">
        <v>63</v>
      </c>
      <c r="C35" s="33" t="s">
        <v>64</v>
      </c>
      <c r="D35" s="35" t="s">
        <v>25</v>
      </c>
      <c r="E35" s="36">
        <v>2E-3</v>
      </c>
      <c r="F35" s="37">
        <v>4919.79</v>
      </c>
      <c r="G35" s="43">
        <v>9.84</v>
      </c>
    </row>
    <row r="36" spans="1:7" s="5" customFormat="1" ht="22.5" x14ac:dyDescent="0.15">
      <c r="A36" s="33">
        <v>22</v>
      </c>
      <c r="B36" s="34" t="s">
        <v>65</v>
      </c>
      <c r="C36" s="33" t="s">
        <v>66</v>
      </c>
      <c r="D36" s="35" t="s">
        <v>25</v>
      </c>
      <c r="E36" s="36">
        <v>4.0000000000000001E-3</v>
      </c>
      <c r="F36" s="37">
        <v>8054.89</v>
      </c>
      <c r="G36" s="43">
        <v>32.21</v>
      </c>
    </row>
    <row r="37" spans="1:7" s="5" customFormat="1" ht="22.5" x14ac:dyDescent="0.15">
      <c r="A37" s="33">
        <v>23</v>
      </c>
      <c r="B37" s="34" t="s">
        <v>67</v>
      </c>
      <c r="C37" s="33" t="s">
        <v>68</v>
      </c>
      <c r="D37" s="35" t="s">
        <v>25</v>
      </c>
      <c r="E37" s="36">
        <v>1E-3</v>
      </c>
      <c r="F37" s="37">
        <v>6329.61</v>
      </c>
      <c r="G37" s="43">
        <v>6.33</v>
      </c>
    </row>
    <row r="38" spans="1:7" s="5" customFormat="1" ht="22.5" x14ac:dyDescent="0.15">
      <c r="A38" s="33">
        <v>24</v>
      </c>
      <c r="B38" s="34" t="s">
        <v>69</v>
      </c>
      <c r="C38" s="33" t="s">
        <v>70</v>
      </c>
      <c r="D38" s="35" t="s">
        <v>25</v>
      </c>
      <c r="E38" s="36">
        <v>0.10199999999999999</v>
      </c>
      <c r="F38" s="37">
        <v>3760.25</v>
      </c>
      <c r="G38" s="43">
        <v>383.55</v>
      </c>
    </row>
    <row r="39" spans="1:7" s="5" customFormat="1" ht="22.5" x14ac:dyDescent="0.15">
      <c r="A39" s="33">
        <v>25</v>
      </c>
      <c r="B39" s="34" t="s">
        <v>71</v>
      </c>
      <c r="C39" s="33" t="s">
        <v>72</v>
      </c>
      <c r="D39" s="35" t="s">
        <v>25</v>
      </c>
      <c r="E39" s="36">
        <v>0.17499999999999999</v>
      </c>
      <c r="F39" s="37">
        <v>6105.6</v>
      </c>
      <c r="G39" s="43">
        <v>1068.48</v>
      </c>
    </row>
    <row r="40" spans="1:7" s="5" customFormat="1" ht="22.5" x14ac:dyDescent="0.15">
      <c r="A40" s="33">
        <v>26</v>
      </c>
      <c r="B40" s="34" t="s">
        <v>73</v>
      </c>
      <c r="C40" s="33" t="s">
        <v>74</v>
      </c>
      <c r="D40" s="35" t="s">
        <v>33</v>
      </c>
      <c r="E40" s="36">
        <v>16.8</v>
      </c>
      <c r="F40" s="37">
        <v>289.02999999999997</v>
      </c>
      <c r="G40" s="43">
        <v>4855.7</v>
      </c>
    </row>
    <row r="41" spans="1:7" s="5" customFormat="1" ht="22.5" x14ac:dyDescent="0.15">
      <c r="A41" s="33">
        <v>27</v>
      </c>
      <c r="B41" s="34" t="s">
        <v>75</v>
      </c>
      <c r="C41" s="33" t="s">
        <v>76</v>
      </c>
      <c r="D41" s="35" t="s">
        <v>20</v>
      </c>
      <c r="E41" s="36">
        <v>8.9999999999999993E-3</v>
      </c>
      <c r="F41" s="37">
        <v>70043.5</v>
      </c>
      <c r="G41" s="43">
        <v>630.38</v>
      </c>
    </row>
    <row r="42" spans="1:7" s="5" customFormat="1" ht="22.5" x14ac:dyDescent="0.15">
      <c r="A42" s="33">
        <v>28</v>
      </c>
      <c r="B42" s="34" t="s">
        <v>77</v>
      </c>
      <c r="C42" s="33" t="s">
        <v>78</v>
      </c>
      <c r="D42" s="35" t="s">
        <v>20</v>
      </c>
      <c r="E42" s="36">
        <v>1.4999999999999999E-2</v>
      </c>
      <c r="F42" s="37">
        <v>122379.49</v>
      </c>
      <c r="G42" s="43">
        <v>1835.69</v>
      </c>
    </row>
    <row r="43" spans="1:7" s="5" customFormat="1" ht="22.5" x14ac:dyDescent="0.15">
      <c r="A43" s="33">
        <v>29</v>
      </c>
      <c r="B43" s="34" t="s">
        <v>79</v>
      </c>
      <c r="C43" s="33" t="s">
        <v>80</v>
      </c>
      <c r="D43" s="35" t="s">
        <v>20</v>
      </c>
      <c r="E43" s="36">
        <v>1E-3</v>
      </c>
      <c r="F43" s="37">
        <v>122606.58</v>
      </c>
      <c r="G43" s="43">
        <v>122.61</v>
      </c>
    </row>
    <row r="44" spans="1:7" s="5" customFormat="1" ht="22.5" x14ac:dyDescent="0.15">
      <c r="A44" s="33">
        <v>30</v>
      </c>
      <c r="B44" s="34" t="s">
        <v>81</v>
      </c>
      <c r="C44" s="33" t="s">
        <v>82</v>
      </c>
      <c r="D44" s="35" t="s">
        <v>28</v>
      </c>
      <c r="E44" s="36">
        <v>1.8859999999999999</v>
      </c>
      <c r="F44" s="37">
        <v>57.14</v>
      </c>
      <c r="G44" s="43">
        <v>107.76</v>
      </c>
    </row>
    <row r="45" spans="1:7" s="5" customFormat="1" ht="22.5" x14ac:dyDescent="0.15">
      <c r="A45" s="33">
        <v>31</v>
      </c>
      <c r="B45" s="34" t="s">
        <v>83</v>
      </c>
      <c r="C45" s="33" t="s">
        <v>84</v>
      </c>
      <c r="D45" s="35" t="s">
        <v>28</v>
      </c>
      <c r="E45" s="36">
        <v>2.423</v>
      </c>
      <c r="F45" s="37">
        <v>62.42</v>
      </c>
      <c r="G45" s="43">
        <v>151.24</v>
      </c>
    </row>
    <row r="46" spans="1:7" s="5" customFormat="1" ht="45" x14ac:dyDescent="0.15">
      <c r="A46" s="33">
        <v>32</v>
      </c>
      <c r="B46" s="34" t="s">
        <v>85</v>
      </c>
      <c r="C46" s="33" t="s">
        <v>86</v>
      </c>
      <c r="D46" s="35" t="s">
        <v>87</v>
      </c>
      <c r="E46" s="36">
        <v>12</v>
      </c>
      <c r="F46" s="37">
        <v>10708.33</v>
      </c>
      <c r="G46" s="43">
        <v>128499.96</v>
      </c>
    </row>
    <row r="47" spans="1:7" s="5" customFormat="1" ht="33.75" x14ac:dyDescent="0.15">
      <c r="A47" s="33">
        <v>33</v>
      </c>
      <c r="B47" s="34" t="s">
        <v>88</v>
      </c>
      <c r="C47" s="33" t="s">
        <v>89</v>
      </c>
      <c r="D47" s="35" t="s">
        <v>20</v>
      </c>
      <c r="E47" s="36">
        <v>1.7999999999999999E-2</v>
      </c>
      <c r="F47" s="37">
        <v>26718.799999999999</v>
      </c>
      <c r="G47" s="43">
        <v>480.94</v>
      </c>
    </row>
    <row r="48" spans="1:7" s="5" customFormat="1" ht="33.75" x14ac:dyDescent="0.15">
      <c r="A48" s="33">
        <v>34</v>
      </c>
      <c r="B48" s="34" t="s">
        <v>90</v>
      </c>
      <c r="C48" s="33" t="s">
        <v>91</v>
      </c>
      <c r="D48" s="35" t="s">
        <v>92</v>
      </c>
      <c r="E48" s="36">
        <v>0.2382</v>
      </c>
      <c r="F48" s="37">
        <v>9820.92</v>
      </c>
      <c r="G48" s="43">
        <v>2339.34</v>
      </c>
    </row>
    <row r="49" spans="1:7" s="5" customFormat="1" ht="33.75" x14ac:dyDescent="0.15">
      <c r="A49" s="33">
        <v>35</v>
      </c>
      <c r="B49" s="34" t="s">
        <v>93</v>
      </c>
      <c r="C49" s="33" t="s">
        <v>94</v>
      </c>
      <c r="D49" s="35" t="s">
        <v>25</v>
      </c>
      <c r="E49" s="36">
        <v>2.4590000000000001</v>
      </c>
      <c r="F49" s="37">
        <v>3349.88</v>
      </c>
      <c r="G49" s="43">
        <v>8237.35</v>
      </c>
    </row>
    <row r="50" spans="1:7" s="5" customFormat="1" ht="33.75" x14ac:dyDescent="0.15">
      <c r="A50" s="33">
        <v>36</v>
      </c>
      <c r="B50" s="34" t="s">
        <v>95</v>
      </c>
      <c r="C50" s="33" t="s">
        <v>53</v>
      </c>
      <c r="D50" s="35" t="s">
        <v>25</v>
      </c>
      <c r="E50" s="36">
        <v>21.9</v>
      </c>
      <c r="F50" s="37">
        <v>3541.49</v>
      </c>
      <c r="G50" s="43">
        <v>77558.63</v>
      </c>
    </row>
    <row r="51" spans="1:7" s="5" customFormat="1" ht="33.75" x14ac:dyDescent="0.15">
      <c r="A51" s="33">
        <v>37</v>
      </c>
      <c r="B51" s="34" t="s">
        <v>96</v>
      </c>
      <c r="C51" s="33" t="s">
        <v>97</v>
      </c>
      <c r="D51" s="35" t="s">
        <v>25</v>
      </c>
      <c r="E51" s="36">
        <v>0.123</v>
      </c>
      <c r="F51" s="37">
        <v>2799.97</v>
      </c>
      <c r="G51" s="43">
        <v>344.4</v>
      </c>
    </row>
    <row r="52" spans="1:7" s="5" customFormat="1" ht="33.75" x14ac:dyDescent="0.15">
      <c r="A52" s="33">
        <v>38</v>
      </c>
      <c r="B52" s="34" t="s">
        <v>98</v>
      </c>
      <c r="C52" s="33" t="s">
        <v>99</v>
      </c>
      <c r="D52" s="35" t="s">
        <v>92</v>
      </c>
      <c r="E52" s="36">
        <v>8</v>
      </c>
      <c r="F52" s="37">
        <v>9690.2000000000007</v>
      </c>
      <c r="G52" s="43">
        <v>77521.600000000006</v>
      </c>
    </row>
    <row r="53" spans="1:7" s="5" customFormat="1" ht="33.75" x14ac:dyDescent="0.15">
      <c r="A53" s="33">
        <v>39</v>
      </c>
      <c r="B53" s="34" t="s">
        <v>100</v>
      </c>
      <c r="C53" s="33" t="s">
        <v>101</v>
      </c>
      <c r="D53" s="35" t="s">
        <v>92</v>
      </c>
      <c r="E53" s="36">
        <v>2</v>
      </c>
      <c r="F53" s="37">
        <v>3590.4</v>
      </c>
      <c r="G53" s="43">
        <v>7180.8</v>
      </c>
    </row>
    <row r="54" spans="1:7" s="5" customFormat="1" ht="33.75" x14ac:dyDescent="0.15">
      <c r="A54" s="33">
        <v>40</v>
      </c>
      <c r="B54" s="34" t="s">
        <v>102</v>
      </c>
      <c r="C54" s="33" t="s">
        <v>103</v>
      </c>
      <c r="D54" s="35" t="s">
        <v>92</v>
      </c>
      <c r="E54" s="36">
        <v>2</v>
      </c>
      <c r="F54" s="37">
        <v>4147.17</v>
      </c>
      <c r="G54" s="43">
        <v>8294.34</v>
      </c>
    </row>
    <row r="55" spans="1:7" s="5" customFormat="1" ht="33.75" x14ac:dyDescent="0.15">
      <c r="A55" s="33">
        <v>41</v>
      </c>
      <c r="B55" s="34" t="s">
        <v>104</v>
      </c>
      <c r="C55" s="33" t="s">
        <v>105</v>
      </c>
      <c r="D55" s="35" t="s">
        <v>20</v>
      </c>
      <c r="E55" s="36">
        <v>0.49280000000000002</v>
      </c>
      <c r="F55" s="37">
        <v>67334.12</v>
      </c>
      <c r="G55" s="43">
        <v>33182.25</v>
      </c>
    </row>
    <row r="56" spans="1:7" s="5" customFormat="1" ht="33.75" x14ac:dyDescent="0.15">
      <c r="A56" s="33">
        <v>42</v>
      </c>
      <c r="B56" s="34" t="s">
        <v>106</v>
      </c>
      <c r="C56" s="33" t="s">
        <v>107</v>
      </c>
      <c r="D56" s="35" t="s">
        <v>92</v>
      </c>
      <c r="E56" s="36">
        <v>8</v>
      </c>
      <c r="F56" s="37">
        <v>4816.09</v>
      </c>
      <c r="G56" s="43">
        <v>38528.720000000001</v>
      </c>
    </row>
    <row r="57" spans="1:7" s="5" customFormat="1" ht="33.75" x14ac:dyDescent="0.15">
      <c r="A57" s="33">
        <v>43</v>
      </c>
      <c r="B57" s="34" t="s">
        <v>108</v>
      </c>
      <c r="C57" s="33" t="s">
        <v>109</v>
      </c>
      <c r="D57" s="35" t="s">
        <v>20</v>
      </c>
      <c r="E57" s="36">
        <v>2.6551200000000001</v>
      </c>
      <c r="F57" s="37">
        <v>68718.19</v>
      </c>
      <c r="G57" s="43">
        <v>182455.04000000001</v>
      </c>
    </row>
    <row r="58" spans="1:7" s="5" customFormat="1" ht="33.75" x14ac:dyDescent="0.15">
      <c r="A58" s="33">
        <v>44</v>
      </c>
      <c r="B58" s="34" t="s">
        <v>110</v>
      </c>
      <c r="C58" s="33" t="s">
        <v>111</v>
      </c>
      <c r="D58" s="35" t="s">
        <v>20</v>
      </c>
      <c r="E58" s="36">
        <v>2.9019599999999999</v>
      </c>
      <c r="F58" s="37">
        <v>43959.33</v>
      </c>
      <c r="G58" s="43">
        <v>127568.21</v>
      </c>
    </row>
    <row r="59" spans="1:7" s="5" customFormat="1" ht="45" x14ac:dyDescent="0.15">
      <c r="A59" s="33">
        <v>45</v>
      </c>
      <c r="B59" s="34" t="s">
        <v>112</v>
      </c>
      <c r="C59" s="33" t="s">
        <v>113</v>
      </c>
      <c r="D59" s="35" t="s">
        <v>114</v>
      </c>
      <c r="E59" s="36">
        <v>0.35</v>
      </c>
      <c r="F59" s="37">
        <v>3874.18</v>
      </c>
      <c r="G59" s="43">
        <v>1355.96</v>
      </c>
    </row>
    <row r="60" spans="1:7" s="5" customFormat="1" ht="45" x14ac:dyDescent="0.15">
      <c r="A60" s="33">
        <v>46</v>
      </c>
      <c r="B60" s="34" t="s">
        <v>115</v>
      </c>
      <c r="C60" s="33" t="s">
        <v>116</v>
      </c>
      <c r="D60" s="35" t="s">
        <v>114</v>
      </c>
      <c r="E60" s="36">
        <v>3.87</v>
      </c>
      <c r="F60" s="37">
        <v>1011.39</v>
      </c>
      <c r="G60" s="43">
        <v>3914.08</v>
      </c>
    </row>
    <row r="61" spans="1:7" s="5" customFormat="1" ht="45" x14ac:dyDescent="0.15">
      <c r="A61" s="33">
        <v>47</v>
      </c>
      <c r="B61" s="34" t="s">
        <v>117</v>
      </c>
      <c r="C61" s="33" t="s">
        <v>118</v>
      </c>
      <c r="D61" s="35" t="s">
        <v>114</v>
      </c>
      <c r="E61" s="36">
        <v>2.1</v>
      </c>
      <c r="F61" s="37">
        <v>2698.99</v>
      </c>
      <c r="G61" s="43">
        <v>5667.88</v>
      </c>
    </row>
    <row r="62" spans="1:7" s="42" customFormat="1" ht="11.25" x14ac:dyDescent="0.15">
      <c r="A62" s="38"/>
      <c r="B62" s="39"/>
      <c r="C62" s="40" t="s">
        <v>119</v>
      </c>
      <c r="D62" s="41"/>
      <c r="E62" s="41"/>
      <c r="F62" s="40"/>
      <c r="G62" s="44">
        <f>SUM($G$15:$G$61)</f>
        <v>728013.86</v>
      </c>
    </row>
    <row r="63" spans="1:7" s="5" customFormat="1" ht="11.25" x14ac:dyDescent="0.15">
      <c r="A63" s="7"/>
      <c r="B63" s="8"/>
      <c r="C63" s="7"/>
      <c r="D63" s="9"/>
      <c r="E63" s="12"/>
      <c r="F63" s="10"/>
      <c r="G63" s="10"/>
    </row>
    <row r="64" spans="1:7" s="5" customFormat="1" ht="11.25" x14ac:dyDescent="0.15">
      <c r="A64" s="7"/>
      <c r="B64" s="8"/>
      <c r="C64" s="7"/>
      <c r="D64" s="9"/>
      <c r="E64" s="9"/>
      <c r="F64" s="10"/>
      <c r="G64" s="10"/>
    </row>
    <row r="65" spans="1:14" s="5" customFormat="1" x14ac:dyDescent="0.2">
      <c r="A65" s="52"/>
      <c r="B65" s="56" t="s">
        <v>122</v>
      </c>
      <c r="C65" s="52"/>
      <c r="D65" s="50"/>
      <c r="E65" s="50"/>
      <c r="F65" s="51"/>
      <c r="G65" s="51"/>
      <c r="H65" s="46"/>
      <c r="I65" s="46"/>
      <c r="J65" s="46"/>
      <c r="K65" s="46"/>
      <c r="L65" s="46"/>
      <c r="M65" s="46"/>
      <c r="N65" s="46"/>
    </row>
    <row r="66" spans="1:14" s="5" customFormat="1" ht="36" customHeight="1" x14ac:dyDescent="0.2">
      <c r="A66" s="52"/>
      <c r="B66" s="45" t="s">
        <v>123</v>
      </c>
      <c r="C66" s="45"/>
      <c r="D66" s="50"/>
      <c r="E66" s="50"/>
      <c r="F66" s="51"/>
      <c r="G66" s="51"/>
      <c r="H66" s="46"/>
      <c r="I66" s="46"/>
      <c r="J66" s="46"/>
      <c r="K66" s="46"/>
      <c r="L66" s="46"/>
      <c r="M66" s="46"/>
      <c r="N66" s="46"/>
    </row>
    <row r="67" spans="1:14" s="5" customFormat="1" ht="11.25" x14ac:dyDescent="0.15">
      <c r="A67" s="52"/>
      <c r="B67" s="48"/>
      <c r="C67" s="52"/>
      <c r="D67" s="53"/>
      <c r="E67" s="53"/>
      <c r="F67" s="54"/>
      <c r="G67" s="54"/>
    </row>
    <row r="68" spans="1:14" s="5" customFormat="1" ht="11.25" x14ac:dyDescent="0.15">
      <c r="A68" s="52"/>
      <c r="B68" s="48"/>
      <c r="C68" s="52"/>
      <c r="D68" s="53"/>
      <c r="E68" s="53"/>
      <c r="F68" s="54"/>
      <c r="G68" s="54"/>
    </row>
    <row r="69" spans="1:14" x14ac:dyDescent="0.2">
      <c r="A69" s="47"/>
      <c r="B69" s="49"/>
      <c r="C69" s="47"/>
      <c r="D69" s="50"/>
      <c r="E69" s="50"/>
      <c r="F69" s="51"/>
      <c r="G69" s="51"/>
    </row>
    <row r="70" spans="1:14" x14ac:dyDescent="0.2">
      <c r="A70" s="55" t="s">
        <v>15</v>
      </c>
      <c r="B70" s="49"/>
      <c r="C70" s="47"/>
      <c r="D70" s="50"/>
      <c r="E70" s="50"/>
      <c r="F70" s="51"/>
      <c r="G70" s="51"/>
    </row>
  </sheetData>
  <mergeCells count="15">
    <mergeCell ref="A13:G13"/>
    <mergeCell ref="A14:G14"/>
    <mergeCell ref="B66:C66"/>
    <mergeCell ref="A6:G6"/>
    <mergeCell ref="A7:G7"/>
    <mergeCell ref="G10:G11"/>
    <mergeCell ref="A1:G1"/>
    <mergeCell ref="A2:G2"/>
    <mergeCell ref="A10:A11"/>
    <mergeCell ref="B10:B11"/>
    <mergeCell ref="C10:C11"/>
    <mergeCell ref="D10:D11"/>
    <mergeCell ref="E10:E11"/>
    <mergeCell ref="A4:G4"/>
    <mergeCell ref="A5:G5"/>
  </mergeCells>
  <phoneticPr fontId="1" type="noConversion"/>
  <pageMargins left="0.78740157480314965" right="0.39370078740157483" top="0.39370078740157483" bottom="0.39370078740157483" header="0.23622047244094491" footer="0.23622047244094491"/>
  <pageSetup paperSize="9" scale="79" fitToWidth="0" fitToHeight="0" orientation="portrait" r:id="rId1"/>
  <headerFooter alignWithMargins="0">
    <oddHeader>&amp;LГРАНД-Смета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Ресурсная ведомость</vt:lpstr>
      <vt:lpstr>'Ресурсная ведомость'!Print_Titles</vt:lpstr>
      <vt:lpstr>'Ресурсная ведомость'!Заголовки_для_печати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Шкатова Юлия Юрьевна</dc:creator>
  <cp:lastModifiedBy>Шкатова Юлия Юрьевна</cp:lastModifiedBy>
  <cp:lastPrinted>2021-06-10T09:18:08Z</cp:lastPrinted>
  <dcterms:created xsi:type="dcterms:W3CDTF">2002-03-15T05:20:46Z</dcterms:created>
  <dcterms:modified xsi:type="dcterms:W3CDTF">2021-06-10T09:19:22Z</dcterms:modified>
</cp:coreProperties>
</file>